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0"/>
  </bookViews>
  <sheets>
    <sheet name="2017" sheetId="1" r:id="rId1"/>
    <sheet name="2018-2019" sheetId="2" r:id="rId2"/>
    <sheet name="201-2019" sheetId="3" r:id="rId3"/>
    <sheet name="Лист1" sheetId="4" r:id="rId4"/>
  </sheets>
  <definedNames>
    <definedName name="_xlnm.Print_Titles" localSheetId="2">'201-2019'!$5:$5</definedName>
    <definedName name="_xlnm.Print_Titles" localSheetId="0">'2017'!$4:$4</definedName>
    <definedName name="_xlnm.Print_Titles" localSheetId="1">'2018-2019'!$4:$4</definedName>
  </definedNames>
  <calcPr fullCalcOnLoad="1"/>
</workbook>
</file>

<file path=xl/sharedStrings.xml><?xml version="1.0" encoding="utf-8"?>
<sst xmlns="http://schemas.openxmlformats.org/spreadsheetml/2006/main" count="49" uniqueCount="30">
  <si>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</si>
  <si>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</si>
  <si>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</si>
  <si>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</si>
  <si>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</si>
  <si>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</si>
  <si>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</si>
  <si>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</si>
  <si>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</si>
  <si>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</si>
  <si>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</si>
  <si>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</si>
  <si>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</si>
  <si>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</si>
  <si>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</si>
  <si>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</si>
  <si>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</si>
  <si>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</si>
  <si>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</si>
  <si>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».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</si>
  <si>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от 7 мая 2012 года №597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(за счет средств бюджета автономного округа)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</si>
  <si>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 непрограммные расходы</t>
  </si>
  <si>
    <t xml:space="preserve">Иные межбюджетные трансферты на субсидии муниципальным предприятиям в рамках Муниципальной программы "Развитие и модернизация жилищно-коммунального комплекса Ханты-Мансийского района на 2014 - 2019 годы" 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</si>
  <si>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</si>
  <si>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средств федерального бюджета</t>
  </si>
  <si>
    <t>Иные межбюджетные трансферты на реализацию мероприятий  муниципальной программы  "Молодое поколение Ханты-Мансийского района на 2014-2019 годы"</t>
  </si>
  <si>
    <t>Иные межбюджетные трансферты на реализацию мероприятий по проведению частичная компенсации дополнительных расходов, связанных с повышением оплаты труда работников муниципальных учреждений культуры и дополнительного образования детей, в целях реализации указов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</si>
  <si>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на 28.12.2017)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</si>
  <si>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год(с изменениями на 28.12.2017)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</si>
  <si>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годы(с изменениями на 28.12.2017)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</si>
</sst>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69.00390625" style="0" customWidth="1"/>
    <col min="2" max="2" width="14.875" style="3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C1" s="3"/>
      <c r="D1" s="3"/>
      <c r="E1" s="3"/>
    </row>
    <row r="2" spans="1:5" ht="37.5" customHeight="1">
      <c r="A2" s="33" t="s">
        <v>27</v>
      </c>
      <c r="B2" s="33"/>
      <c r="C2" s="33"/>
      <c r="D2" s="33"/>
      <c r="E2" s="33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99">
      <c r="A5" s="22" t="s">
        <v>10</v>
      </c>
      <c r="B5" s="27">
        <f>C5+D5+E5</f>
        <v>63172.4</v>
      </c>
      <c r="C5" s="14"/>
      <c r="D5" s="15"/>
      <c r="E5" s="16">
        <f>57495.3+5677.1</f>
        <v>63172.4</v>
      </c>
    </row>
    <row r="6" spans="1:5" ht="18.75">
      <c r="A6" s="21" t="s">
        <v>5</v>
      </c>
      <c r="B6" s="27">
        <f>C6+D6+E6</f>
        <v>63172.4</v>
      </c>
      <c r="C6" s="14"/>
      <c r="D6" s="13"/>
      <c r="E6" s="16">
        <f>E5</f>
        <v>63172.4</v>
      </c>
    </row>
    <row r="7" spans="1:5" ht="16.5">
      <c r="A7" s="30" t="s">
        <v>7</v>
      </c>
      <c r="B7" s="31"/>
      <c r="C7" s="31"/>
      <c r="D7" s="31"/>
      <c r="E7" s="32"/>
    </row>
    <row r="8" spans="1:5" ht="49.5" customHeight="1">
      <c r="A8" s="23" t="s">
        <v>11</v>
      </c>
      <c r="B8" s="27">
        <f>C8+D8+E8</f>
        <v>378.2</v>
      </c>
      <c r="C8" s="16">
        <v>378.2</v>
      </c>
      <c r="D8" s="10"/>
      <c r="E8" s="10"/>
    </row>
    <row r="9" spans="1:5" ht="151.5" customHeight="1">
      <c r="A9" s="23" t="s">
        <v>24</v>
      </c>
      <c r="B9" s="27">
        <f>C9+D9+E9</f>
        <v>180</v>
      </c>
      <c r="C9" s="16">
        <v>180</v>
      </c>
      <c r="D9" s="10"/>
      <c r="E9" s="10"/>
    </row>
    <row r="10" spans="1:5" ht="18.75">
      <c r="A10" s="21" t="s">
        <v>5</v>
      </c>
      <c r="B10" s="27">
        <f>SUM(B8:B9)</f>
        <v>558.2</v>
      </c>
      <c r="C10" s="16">
        <f>SUM(C8:C9)</f>
        <v>558.2</v>
      </c>
      <c r="D10" s="11"/>
      <c r="E10" s="11"/>
    </row>
    <row r="11" spans="1:5" ht="16.5">
      <c r="A11" s="30" t="s">
        <v>8</v>
      </c>
      <c r="B11" s="31"/>
      <c r="C11" s="31"/>
      <c r="D11" s="31"/>
      <c r="E11" s="32"/>
    </row>
    <row r="12" spans="1:5" ht="155.25" customHeight="1">
      <c r="A12" s="19" t="s">
        <v>13</v>
      </c>
      <c r="B12" s="28">
        <f aca="true" t="shared" si="0" ref="B12:B22">C12+D12+E12</f>
        <v>23.8</v>
      </c>
      <c r="C12" s="14"/>
      <c r="D12" s="13">
        <v>23.8</v>
      </c>
      <c r="E12" s="17"/>
    </row>
    <row r="13" spans="1:5" ht="50.25" customHeight="1">
      <c r="A13" s="19" t="s">
        <v>14</v>
      </c>
      <c r="B13" s="28">
        <f t="shared" si="0"/>
        <v>70</v>
      </c>
      <c r="C13" s="14"/>
      <c r="D13" s="13">
        <v>70</v>
      </c>
      <c r="E13" s="17"/>
    </row>
    <row r="14" spans="1:5" ht="150.75" customHeight="1">
      <c r="A14" s="24" t="s">
        <v>15</v>
      </c>
      <c r="B14" s="28">
        <f t="shared" si="0"/>
        <v>6</v>
      </c>
      <c r="C14" s="14"/>
      <c r="D14" s="13"/>
      <c r="E14" s="17">
        <v>6</v>
      </c>
    </row>
    <row r="15" spans="1:5" ht="53.25" customHeight="1">
      <c r="A15" s="24" t="s">
        <v>16</v>
      </c>
      <c r="B15" s="28">
        <f t="shared" si="0"/>
        <v>11600</v>
      </c>
      <c r="C15" s="14"/>
      <c r="D15" s="13"/>
      <c r="E15" s="17">
        <v>11600</v>
      </c>
    </row>
    <row r="16" spans="1:5" ht="63" customHeight="1">
      <c r="A16" s="20" t="s">
        <v>17</v>
      </c>
      <c r="B16" s="28">
        <f t="shared" si="0"/>
        <v>400</v>
      </c>
      <c r="C16" s="14"/>
      <c r="D16" s="13"/>
      <c r="E16" s="17">
        <f>100+300</f>
        <v>400</v>
      </c>
    </row>
    <row r="17" spans="1:5" ht="52.5" customHeight="1">
      <c r="A17" s="20" t="s">
        <v>25</v>
      </c>
      <c r="B17" s="28">
        <f t="shared" si="0"/>
        <v>77.5</v>
      </c>
      <c r="C17" s="14"/>
      <c r="D17" s="13"/>
      <c r="E17" s="17">
        <v>77.5</v>
      </c>
    </row>
    <row r="18" spans="1:5" ht="134.25" customHeight="1">
      <c r="A18" s="23" t="s">
        <v>20</v>
      </c>
      <c r="B18" s="27">
        <f t="shared" si="0"/>
        <v>2476</v>
      </c>
      <c r="C18" s="16"/>
      <c r="D18" s="10">
        <f>2176+300</f>
        <v>2476</v>
      </c>
      <c r="E18" s="10"/>
    </row>
    <row r="19" spans="1:5" ht="148.5" customHeight="1">
      <c r="A19" s="23" t="s">
        <v>26</v>
      </c>
      <c r="B19" s="27">
        <f>C19+D19+E19</f>
        <v>3519.8</v>
      </c>
      <c r="C19" s="16"/>
      <c r="D19" s="10">
        <v>3519.8</v>
      </c>
      <c r="E19" s="10"/>
    </row>
    <row r="20" spans="1:5" ht="67.5" customHeight="1">
      <c r="A20" s="23" t="s">
        <v>21</v>
      </c>
      <c r="B20" s="27">
        <f>C20+D20+E20</f>
        <v>105</v>
      </c>
      <c r="C20" s="16"/>
      <c r="D20" s="10">
        <v>105</v>
      </c>
      <c r="E20" s="10"/>
    </row>
    <row r="21" spans="1:5" ht="66" customHeight="1">
      <c r="A21" s="23" t="s">
        <v>22</v>
      </c>
      <c r="B21" s="27">
        <f>C21+D21+E21</f>
        <v>25500</v>
      </c>
      <c r="C21" s="16"/>
      <c r="D21" s="10"/>
      <c r="E21" s="10">
        <f>5500+20000</f>
        <v>25500</v>
      </c>
    </row>
    <row r="22" spans="1:5" ht="100.5" customHeight="1" hidden="1">
      <c r="A22" s="23" t="s">
        <v>23</v>
      </c>
      <c r="B22" s="27">
        <f t="shared" si="0"/>
        <v>0</v>
      </c>
      <c r="C22" s="16"/>
      <c r="D22" s="10"/>
      <c r="E22" s="10">
        <v>0</v>
      </c>
    </row>
    <row r="23" spans="1:5" ht="18.75">
      <c r="A23" s="21" t="s">
        <v>5</v>
      </c>
      <c r="B23" s="28">
        <f>SUM(B12:B22)</f>
        <v>43778.1</v>
      </c>
      <c r="C23" s="13">
        <f>SUM(C12:C22)</f>
        <v>0</v>
      </c>
      <c r="D23" s="18">
        <f>SUM(D12:D22)</f>
        <v>6194.6</v>
      </c>
      <c r="E23" s="13">
        <f>SUM(E12:E22)</f>
        <v>37583.5</v>
      </c>
    </row>
    <row r="24" spans="1:5" ht="18.75">
      <c r="A24" s="22" t="s">
        <v>2</v>
      </c>
      <c r="B24" s="28">
        <f>B6+B10+B23</f>
        <v>107508.7</v>
      </c>
      <c r="C24" s="13">
        <f>C6+C10+C23</f>
        <v>558.2</v>
      </c>
      <c r="D24" s="13">
        <f>D6+D10+D23</f>
        <v>6194.6</v>
      </c>
      <c r="E24" s="13">
        <f>E6+E10+E23</f>
        <v>100755.9</v>
      </c>
    </row>
    <row r="25" spans="1:5" ht="15.75">
      <c r="A25" s="26" t="s">
        <v>19</v>
      </c>
      <c r="B25" s="29"/>
      <c r="C25" s="1"/>
      <c r="D25" s="1"/>
      <c r="E25" s="1"/>
    </row>
    <row r="26" ht="18.75">
      <c r="A26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37.5" customHeight="1">
      <c r="A2" s="33" t="s">
        <v>28</v>
      </c>
      <c r="B2" s="33"/>
      <c r="C2" s="33"/>
    </row>
    <row r="3" spans="1:3" ht="18.75">
      <c r="A3" s="4"/>
      <c r="B3" s="8"/>
      <c r="C3" s="25" t="s">
        <v>0</v>
      </c>
    </row>
    <row r="4" spans="1:3" ht="21" customHeight="1">
      <c r="A4" s="5" t="s">
        <v>1</v>
      </c>
      <c r="B4" s="9">
        <v>2018</v>
      </c>
      <c r="C4" s="5">
        <v>2019</v>
      </c>
    </row>
    <row r="5" spans="1:3" ht="66" customHeight="1">
      <c r="A5" s="22" t="s">
        <v>10</v>
      </c>
      <c r="B5" s="16">
        <v>49361.1</v>
      </c>
      <c r="C5" s="16">
        <v>52980.2</v>
      </c>
    </row>
    <row r="6" spans="1:3" ht="18.75">
      <c r="A6" s="21" t="s">
        <v>5</v>
      </c>
      <c r="B6" s="16">
        <f>B5</f>
        <v>49361.1</v>
      </c>
      <c r="C6" s="16">
        <f>C5</f>
        <v>52980.2</v>
      </c>
    </row>
    <row r="7" spans="1:3" ht="16.5">
      <c r="A7" s="30" t="s">
        <v>7</v>
      </c>
      <c r="B7" s="31"/>
      <c r="C7" s="32"/>
    </row>
    <row r="8" spans="1:3" ht="33.75" customHeight="1">
      <c r="A8" s="23" t="s">
        <v>11</v>
      </c>
      <c r="B8" s="16">
        <v>378.2</v>
      </c>
      <c r="C8" s="16">
        <v>378.2</v>
      </c>
    </row>
    <row r="9" spans="1:3" ht="104.25" customHeight="1">
      <c r="A9" s="23" t="s">
        <v>12</v>
      </c>
      <c r="B9" s="16">
        <v>180</v>
      </c>
      <c r="C9" s="16">
        <v>180</v>
      </c>
    </row>
    <row r="10" spans="1:3" ht="18.75">
      <c r="A10" s="21" t="s">
        <v>5</v>
      </c>
      <c r="B10" s="16">
        <f>SUM(B8:B9)</f>
        <v>558.2</v>
      </c>
      <c r="C10" s="16">
        <f>SUM(C8:C9)</f>
        <v>558.2</v>
      </c>
    </row>
    <row r="11" spans="1:3" ht="16.5">
      <c r="A11" s="30" t="s">
        <v>8</v>
      </c>
      <c r="B11" s="31"/>
      <c r="C11" s="32"/>
    </row>
    <row r="12" spans="1:3" ht="114.75" customHeight="1">
      <c r="A12" s="19" t="s">
        <v>13</v>
      </c>
      <c r="B12" s="13">
        <v>19.8</v>
      </c>
      <c r="C12" s="13">
        <v>19.8</v>
      </c>
    </row>
    <row r="13" spans="1:3" ht="57.75" customHeight="1">
      <c r="A13" s="24" t="s">
        <v>18</v>
      </c>
      <c r="B13" s="13"/>
      <c r="C13" s="17">
        <v>4637.5</v>
      </c>
    </row>
    <row r="14" spans="1:3" ht="53.25" customHeight="1">
      <c r="A14" s="24" t="s">
        <v>16</v>
      </c>
      <c r="B14" s="13"/>
      <c r="C14" s="17">
        <v>244.1</v>
      </c>
    </row>
    <row r="15" spans="1:3" ht="18.75">
      <c r="A15" s="21" t="s">
        <v>5</v>
      </c>
      <c r="B15" s="13">
        <f>SUM(B12:B14)</f>
        <v>19.8</v>
      </c>
      <c r="C15" s="13">
        <f>SUM(C12:C14)</f>
        <v>4901.400000000001</v>
      </c>
    </row>
    <row r="16" spans="1:3" ht="18.75">
      <c r="A16" s="22" t="s">
        <v>2</v>
      </c>
      <c r="B16" s="13">
        <f>B6+B10+B15</f>
        <v>49939.1</v>
      </c>
      <c r="C16" s="13">
        <f>C6+C10+C15</f>
        <v>58439.799999999996</v>
      </c>
    </row>
    <row r="17" spans="1:3" ht="12.75">
      <c r="A17" s="1"/>
      <c r="B17" s="1"/>
      <c r="C17" s="1"/>
    </row>
    <row r="18" ht="18.75">
      <c r="A18" s="2"/>
    </row>
  </sheetData>
  <sheetProtection/>
  <mergeCells count="3">
    <mergeCell ref="A11:C11"/>
    <mergeCell ref="A2:C2"/>
    <mergeCell ref="A7:C7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3" t="s">
        <v>29</v>
      </c>
      <c r="B3" s="33"/>
      <c r="C3" s="33"/>
      <c r="D3" s="33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2017</v>
      </c>
      <c r="C5" s="5">
        <v>2018</v>
      </c>
      <c r="D5" s="5">
        <v>2019</v>
      </c>
    </row>
    <row r="6" spans="1:4" ht="54" customHeight="1">
      <c r="A6" s="12" t="s">
        <v>9</v>
      </c>
      <c r="B6" s="13">
        <f>75.5+48.5</f>
        <v>124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124</v>
      </c>
      <c r="C7" s="18">
        <f>SUM(C6:C6)</f>
        <v>0</v>
      </c>
      <c r="D7" s="18">
        <f>SUM(D6:D6)</f>
        <v>0</v>
      </c>
    </row>
    <row r="8" spans="1:4" ht="15.75">
      <c r="A8" s="26" t="s">
        <v>19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2017-03-24T11:22:45Z</cp:lastPrinted>
  <dcterms:created xsi:type="dcterms:W3CDTF">2006-09-07T09:48:29Z</dcterms:created>
  <dcterms:modified xsi:type="dcterms:W3CDTF">2019-07-29T07:45:05Z</dcterms:modified>
  <cp:category/>
  <cp:version/>
  <cp:contentType/>
  <cp:contentStatus/>
</cp:coreProperties>
</file>